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25" windowWidth="15480" windowHeight="1140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<sst xmlns="http://schemas.openxmlformats.org/spreadsheetml/2006/main" count="120" uniqueCount="117">
  <si>
    <t>Nr. crt.</t>
  </si>
  <si>
    <t>Denumire furnizor de dispozitive medicale</t>
  </si>
  <si>
    <t>SC AIR LIQUIDE VITALAIRE ROMANIA SRL</t>
  </si>
  <si>
    <t>SC ATOMEDICAL VEST SRL</t>
  </si>
  <si>
    <t>SC AUDIO NOVA SRL</t>
  </si>
  <si>
    <t>SC BIOSINTEX SRL</t>
  </si>
  <si>
    <t>SC LINDE GAZ ROMANIA S.R.L</t>
  </si>
  <si>
    <t>SC MEDICA M3 COMEXIM</t>
  </si>
  <si>
    <t>SC MEDICAL EXPRESS SRL</t>
  </si>
  <si>
    <t>SC MESSER ROMANIA GAZ SRL</t>
  </si>
  <si>
    <t>SC MOTIVATION SRL</t>
  </si>
  <si>
    <t>SC NEWMEDICS COM SRL</t>
  </si>
  <si>
    <t>SC ORTODAC SRL</t>
  </si>
  <si>
    <t>SC ORTOPEDICA SRL</t>
  </si>
  <si>
    <t>SC ORTOPROFIL PROD ROMANIA SRL</t>
  </si>
  <si>
    <t>SC ORTOTECH SRL</t>
  </si>
  <si>
    <t>SC PAUL HARTMANN SRL</t>
  </si>
  <si>
    <t>SC PROTMED PROTETIKA SRL</t>
  </si>
  <si>
    <t>SC ROMSOUND SRL</t>
  </si>
  <si>
    <t>SC THERANOVA PROTEZARE SRL</t>
  </si>
  <si>
    <t>0737/518460</t>
  </si>
  <si>
    <t>021/4109323</t>
  </si>
  <si>
    <t>021/3260355</t>
  </si>
  <si>
    <t>0264/443156</t>
  </si>
  <si>
    <t>0264/591034</t>
  </si>
  <si>
    <t>0264/442818</t>
  </si>
  <si>
    <t>021/2111110</t>
  </si>
  <si>
    <t>office@audionova.ro</t>
  </si>
  <si>
    <t>office@atomedicalvest.ro</t>
  </si>
  <si>
    <t>021/2302390</t>
  </si>
  <si>
    <t>0332/806500</t>
  </si>
  <si>
    <t>info@vitalaire.ro</t>
  </si>
  <si>
    <t>0256/300700</t>
  </si>
  <si>
    <t>office@medicalexpress.ro</t>
  </si>
  <si>
    <t>021/3273624</t>
  </si>
  <si>
    <t>021/4050698</t>
  </si>
  <si>
    <t>newmedics@newmedics.ro</t>
  </si>
  <si>
    <t>contact@ortodac.ro</t>
  </si>
  <si>
    <t>0261/758895</t>
  </si>
  <si>
    <t>021/2520540</t>
  </si>
  <si>
    <t>contact@ortopedica.ro</t>
  </si>
  <si>
    <t>office@ortotech.ro</t>
  </si>
  <si>
    <t>claudia.pantu@hartmann.info</t>
  </si>
  <si>
    <t>protmedsrl@yahoo.com</t>
  </si>
  <si>
    <t>office@romsound.ro</t>
  </si>
  <si>
    <t>theranova@theranova.ro</t>
  </si>
  <si>
    <t>021/4480242</t>
  </si>
  <si>
    <t xml:space="preserve">Adresa furnizor </t>
  </si>
  <si>
    <t>Telefon</t>
  </si>
  <si>
    <t>e-mail</t>
  </si>
  <si>
    <t>home.care@messer.ro</t>
  </si>
  <si>
    <t>alin.iosif@biosintex.com</t>
  </si>
  <si>
    <t>0265/264834</t>
  </si>
  <si>
    <t>0359/456700</t>
  </si>
  <si>
    <t>Iasi jud.Iasi str. Vasile Conta nr. 42</t>
  </si>
  <si>
    <t>Oradea jud.Bihor str.Gheorghe Doja bl.C1</t>
  </si>
  <si>
    <t>Bucuresti Sector 2 str.Ardeleni nr.7</t>
  </si>
  <si>
    <t>Bucuresti Sector 1 str.Paris nr.49</t>
  </si>
  <si>
    <t>Timisoara jud.Timis str.Avram Imbroane nr.9</t>
  </si>
  <si>
    <t>Cluj Napoca jud.Cluj str.Milcov nr.14</t>
  </si>
  <si>
    <t>Bucuresti Sector 6 str.Drumul Taberei nr.16 bl.A1 sc.A ap.4</t>
  </si>
  <si>
    <t>Bucuresti Sector 2 str.Delea Veche nr.24 corp A et. 2-3</t>
  </si>
  <si>
    <t>Buda jud.Ilfov comuna Cornetu  str.Podisor nr.1</t>
  </si>
  <si>
    <t>Satu Mare jud.Satu Mare str.Lucian Blaga bl.UU11 ap.4</t>
  </si>
  <si>
    <t>Bucuresti Sector 2 str.Iancu Capitanunr nr.5</t>
  </si>
  <si>
    <t>Targu Mures jud.Mures str.Podeni nr.44A</t>
  </si>
  <si>
    <t>Bucuresti Sector 3 str.Traian nr. 57</t>
  </si>
  <si>
    <t>Targu Mures jud.Mures str.Arany Janos nr.46 et.1</t>
  </si>
  <si>
    <t xml:space="preserve">Cluj Napoca jud.Cluj str.Drapelului nr.3 </t>
  </si>
  <si>
    <t xml:space="preserve">Cluj Napoca jud.Cluj str.Constantin Brancusi nr.132 </t>
  </si>
  <si>
    <t>Oradea jud Bihor str.Eroul Necunoscut nr.2</t>
  </si>
  <si>
    <t>21/2339333</t>
  </si>
  <si>
    <t>e.ursu@motivation.ro</t>
  </si>
  <si>
    <t>contact</t>
  </si>
  <si>
    <t>office@ro.linde-gas.com</t>
  </si>
  <si>
    <t>disp</t>
  </si>
  <si>
    <t>orl</t>
  </si>
  <si>
    <t>stomii</t>
  </si>
  <si>
    <t>incontineta</t>
  </si>
  <si>
    <t>urinara</t>
  </si>
  <si>
    <t>membru inferior</t>
  </si>
  <si>
    <t xml:space="preserve">proteza </t>
  </si>
  <si>
    <t>membru superior</t>
  </si>
  <si>
    <t>dispoz</t>
  </si>
  <si>
    <t>mers</t>
  </si>
  <si>
    <t>orteze</t>
  </si>
  <si>
    <t>incaltaminte</t>
  </si>
  <si>
    <t>ortopedica</t>
  </si>
  <si>
    <t xml:space="preserve">deficiente </t>
  </si>
  <si>
    <t>vizuale</t>
  </si>
  <si>
    <t>concent</t>
  </si>
  <si>
    <t>oxigen</t>
  </si>
  <si>
    <t>proteza</t>
  </si>
  <si>
    <t>san</t>
  </si>
  <si>
    <t xml:space="preserve">proteze </t>
  </si>
  <si>
    <t>fonatorie</t>
  </si>
  <si>
    <t>BEST MEDIC MAG SRL</t>
  </si>
  <si>
    <t xml:space="preserve">office@medicam3.ro; </t>
  </si>
  <si>
    <t xml:space="preserve">ortoprofil@ortoprofil.ro; </t>
  </si>
  <si>
    <t>total</t>
  </si>
  <si>
    <t>info@medicmag.ro</t>
  </si>
  <si>
    <t>Baia Mare str.Republicii nr.14</t>
  </si>
  <si>
    <t>SC OSTEOPHARM SRL</t>
  </si>
  <si>
    <t>Hunedoara jud.Hunedoara str.Eliberarii nr.10 bl.10 ap.4</t>
  </si>
  <si>
    <t>0265/211353</t>
  </si>
  <si>
    <t>szekely.laszlo@osteopharm.ro</t>
  </si>
  <si>
    <t xml:space="preserve">ventilatie </t>
  </si>
  <si>
    <t>nonivaziva</t>
  </si>
  <si>
    <t xml:space="preserve"> Bucureşti, Soseaua Giurgiului nr.261 B</t>
  </si>
  <si>
    <t>Valoare</t>
  </si>
  <si>
    <t>deconturi platie</t>
  </si>
  <si>
    <t>SC ANCEU SRL</t>
  </si>
  <si>
    <t>MEDICAL SERVICES NEUROLOGY</t>
  </si>
  <si>
    <t>Situatia dispozitivelor medicale decontate aferente lunii aprilie 2018</t>
  </si>
  <si>
    <t>SC VALDOMEDICA TRADING SRL</t>
  </si>
  <si>
    <t>SC STARKEY LABORATORIES SRL</t>
  </si>
  <si>
    <t xml:space="preserve">SC ADAPTARE RECUPERARE KINETOTERAPIE 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</si>
</sst>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3" fillId="0" borderId="1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10" xfId="57" applyFont="1" applyBorder="1" applyAlignment="1">
      <alignment horizont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2" fillId="0" borderId="10" xfId="57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4" fillId="0" borderId="0" xfId="53" applyAlignment="1" applyProtection="1">
      <alignment/>
      <protection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5" fillId="0" borderId="0" xfId="0" applyFont="1" applyAlignment="1">
      <alignment/>
    </xf>
    <xf numFmtId="0" fontId="4" fillId="0" borderId="0" xfId="53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7" fillId="0" borderId="10" xfId="58" applyFont="1" applyBorder="1" applyAlignment="1">
      <alignment horizontal="left" vertical="justify"/>
      <protection/>
    </xf>
    <xf numFmtId="0" fontId="7" fillId="0" borderId="10" xfId="58" applyFont="1" applyBorder="1">
      <alignment/>
      <protection/>
    </xf>
    <xf numFmtId="0" fontId="2" fillId="0" borderId="12" xfId="57" applyBorder="1" applyAlignment="1">
      <alignment horizontal="center" vertical="center" wrapText="1"/>
      <protection/>
    </xf>
    <xf numFmtId="0" fontId="2" fillId="0" borderId="11" xfId="57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/>
      <protection/>
    </xf>
    <xf numFmtId="0" fontId="8" fillId="0" borderId="10" xfId="57" applyFont="1" applyBorder="1" applyAlignment="1">
      <alignment horizontal="center" vertical="justify"/>
      <protection/>
    </xf>
    <xf numFmtId="0" fontId="9" fillId="0" borderId="10" xfId="0" applyFont="1" applyBorder="1" applyAlignment="1">
      <alignment horizontal="center" vertical="justify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0" fillId="0" borderId="0" xfId="53" applyFont="1" applyAlignment="1" applyProtection="1">
      <alignment/>
      <protection/>
    </xf>
    <xf numFmtId="0" fontId="10" fillId="0" borderId="12" xfId="53" applyFont="1" applyBorder="1" applyAlignment="1" applyProtection="1">
      <alignment horizontal="left"/>
      <protection/>
    </xf>
    <xf numFmtId="0" fontId="10" fillId="0" borderId="12" xfId="53" applyFont="1" applyBorder="1" applyAlignment="1" applyProtection="1">
      <alignment/>
      <protection/>
    </xf>
    <xf numFmtId="0" fontId="4" fillId="0" borderId="12" xfId="53" applyBorder="1" applyAlignment="1" applyProtection="1">
      <alignment horizontal="left"/>
      <protection/>
    </xf>
    <xf numFmtId="0" fontId="56" fillId="0" borderId="13" xfId="0" applyFont="1" applyBorder="1" applyAlignment="1">
      <alignment horizontal="center" vertical="center"/>
    </xf>
    <xf numFmtId="0" fontId="56" fillId="0" borderId="13" xfId="0" applyFont="1" applyBorder="1" applyAlignment="1">
      <alignment vertical="center"/>
    </xf>
    <xf numFmtId="0" fontId="56" fillId="0" borderId="13" xfId="0" applyFont="1" applyBorder="1" applyAlignment="1">
      <alignment/>
    </xf>
    <xf numFmtId="0" fontId="56" fillId="0" borderId="13" xfId="0" applyFont="1" applyFill="1" applyBorder="1" applyAlignment="1">
      <alignment/>
    </xf>
    <xf numFmtId="0" fontId="2" fillId="0" borderId="14" xfId="57" applyFont="1" applyFill="1" applyBorder="1" applyAlignment="1">
      <alignment horizontal="center" vertical="center" wrapText="1"/>
      <protection/>
    </xf>
    <xf numFmtId="0" fontId="56" fillId="0" borderId="14" xfId="0" applyFont="1" applyBorder="1" applyAlignment="1">
      <alignment/>
    </xf>
    <xf numFmtId="2" fontId="57" fillId="0" borderId="10" xfId="0" applyNumberFormat="1" applyFont="1" applyBorder="1" applyAlignment="1">
      <alignment/>
    </xf>
    <xf numFmtId="2" fontId="57" fillId="33" borderId="10" xfId="0" applyNumberFormat="1" applyFont="1" applyFill="1" applyBorder="1" applyAlignment="1">
      <alignment/>
    </xf>
    <xf numFmtId="0" fontId="58" fillId="0" borderId="10" xfId="58" applyFont="1" applyBorder="1">
      <alignment/>
      <protection/>
    </xf>
    <xf numFmtId="0" fontId="5" fillId="0" borderId="10" xfId="0" applyFont="1" applyBorder="1" applyAlignment="1">
      <alignment horizontal="center" vertical="justify"/>
    </xf>
    <xf numFmtId="2" fontId="59" fillId="0" borderId="10" xfId="0" applyNumberFormat="1" applyFont="1" applyBorder="1" applyAlignment="1">
      <alignment/>
    </xf>
    <xf numFmtId="0" fontId="10" fillId="0" borderId="10" xfId="53" applyFont="1" applyBorder="1" applyAlignment="1" applyProtection="1">
      <alignment horizontal="left"/>
      <protection/>
    </xf>
    <xf numFmtId="0" fontId="2" fillId="0" borderId="15" xfId="57" applyFont="1" applyFill="1" applyBorder="1" applyAlignment="1">
      <alignment horizontal="center" vertical="center" wrapText="1"/>
      <protection/>
    </xf>
    <xf numFmtId="0" fontId="11" fillId="0" borderId="10" xfId="58" applyFont="1" applyFill="1" applyBorder="1">
      <alignment/>
      <protection/>
    </xf>
    <xf numFmtId="0" fontId="12" fillId="0" borderId="0" xfId="59" applyFont="1" applyBorder="1" applyAlignment="1">
      <alignment vertical="center"/>
      <protection/>
    </xf>
    <xf numFmtId="0" fontId="2" fillId="33" borderId="0" xfId="0" applyFont="1" applyFill="1" applyAlignment="1">
      <alignment/>
    </xf>
    <xf numFmtId="0" fontId="12" fillId="33" borderId="0" xfId="59" applyFont="1" applyFill="1" applyBorder="1" applyAlignment="1">
      <alignment horizontal="left" vertical="center"/>
      <protection/>
    </xf>
    <xf numFmtId="0" fontId="13" fillId="33" borderId="0" xfId="59" applyFont="1" applyFill="1" applyAlignment="1">
      <alignment horizontal="center"/>
      <protection/>
    </xf>
    <xf numFmtId="0" fontId="12" fillId="33" borderId="0" xfId="59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13" fillId="0" borderId="0" xfId="59" applyFont="1" applyFill="1" applyBorder="1" applyAlignment="1">
      <alignment vertical="center"/>
      <protection/>
    </xf>
    <xf numFmtId="0" fontId="12" fillId="33" borderId="0" xfId="59" applyFont="1" applyFill="1" applyBorder="1" applyAlignment="1">
      <alignment vertical="center"/>
      <protection/>
    </xf>
    <xf numFmtId="0" fontId="13" fillId="33" borderId="0" xfId="59" applyFont="1" applyFill="1" applyBorder="1" applyAlignment="1">
      <alignment horizontal="left"/>
      <protection/>
    </xf>
    <xf numFmtId="0" fontId="12" fillId="33" borderId="0" xfId="59" applyFont="1" applyFill="1" applyAlignment="1">
      <alignment horizontal="center"/>
      <protection/>
    </xf>
    <xf numFmtId="0" fontId="12" fillId="33" borderId="0" xfId="59" applyFont="1" applyFill="1">
      <alignment/>
      <protection/>
    </xf>
    <xf numFmtId="4" fontId="13" fillId="33" borderId="0" xfId="59" applyNumberFormat="1" applyFont="1" applyFill="1" applyBorder="1" applyAlignment="1">
      <alignment horizontal="left" wrapText="1"/>
      <protection/>
    </xf>
    <xf numFmtId="4" fontId="13" fillId="33" borderId="0" xfId="59" applyNumberFormat="1" applyFont="1" applyFill="1" applyBorder="1" applyAlignment="1">
      <alignment horizontal="left"/>
      <protection/>
    </xf>
    <xf numFmtId="4" fontId="13" fillId="33" borderId="0" xfId="59" applyNumberFormat="1" applyFont="1" applyFill="1" applyAlignment="1">
      <alignment horizontal="left"/>
      <protection/>
    </xf>
    <xf numFmtId="0" fontId="13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4" fontId="14" fillId="33" borderId="0" xfId="0" applyNumberFormat="1" applyFont="1" applyFill="1" applyAlignment="1">
      <alignment/>
    </xf>
    <xf numFmtId="4" fontId="12" fillId="33" borderId="0" xfId="0" applyNumberFormat="1" applyFont="1" applyFill="1" applyAlignment="1">
      <alignment horizontal="center"/>
    </xf>
    <xf numFmtId="4" fontId="15" fillId="33" borderId="0" xfId="0" applyNumberFormat="1" applyFont="1" applyFill="1" applyAlignment="1">
      <alignment horizontal="center"/>
    </xf>
    <xf numFmtId="4" fontId="13" fillId="33" borderId="0" xfId="0" applyNumberFormat="1" applyFont="1" applyFill="1" applyAlignment="1">
      <alignment horizontal="center"/>
    </xf>
    <xf numFmtId="170" fontId="13" fillId="33" borderId="0" xfId="44" applyFont="1" applyFill="1" applyAlignment="1">
      <alignment horizontal="center"/>
    </xf>
    <xf numFmtId="4" fontId="2" fillId="33" borderId="0" xfId="0" applyNumberFormat="1" applyFont="1" applyFill="1" applyAlignment="1">
      <alignment horizontal="center"/>
    </xf>
    <xf numFmtId="2" fontId="0" fillId="33" borderId="10" xfId="0" applyNumberFormat="1" applyFill="1" applyBorder="1" applyAlignment="1">
      <alignment/>
    </xf>
    <xf numFmtId="0" fontId="60" fillId="0" borderId="0" xfId="0" applyFont="1" applyAlignment="1">
      <alignment/>
    </xf>
    <xf numFmtId="0" fontId="0" fillId="33" borderId="0" xfId="0" applyFill="1" applyBorder="1" applyAlignment="1">
      <alignment/>
    </xf>
    <xf numFmtId="0" fontId="7" fillId="33" borderId="15" xfId="57" applyFont="1" applyFill="1" applyBorder="1" applyAlignment="1">
      <alignment horizontal="center" vertical="center" wrapText="1"/>
      <protection/>
    </xf>
    <xf numFmtId="0" fontId="59" fillId="33" borderId="13" xfId="0" applyFont="1" applyFill="1" applyBorder="1" applyAlignment="1">
      <alignment horizontal="center"/>
    </xf>
    <xf numFmtId="0" fontId="2" fillId="0" borderId="15" xfId="57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/>
    </xf>
    <xf numFmtId="0" fontId="10" fillId="0" borderId="0" xfId="53" applyFont="1" applyBorder="1" applyAlignment="1" applyProtection="1">
      <alignment/>
      <protection/>
    </xf>
    <xf numFmtId="0" fontId="0" fillId="0" borderId="13" xfId="0" applyBorder="1" applyAlignment="1">
      <alignment horizontal="center" vertical="center"/>
    </xf>
    <xf numFmtId="0" fontId="7" fillId="0" borderId="15" xfId="57" applyFont="1" applyBorder="1" applyAlignment="1">
      <alignment horizontal="center" vertical="center" wrapText="1"/>
      <protection/>
    </xf>
    <xf numFmtId="4" fontId="2" fillId="33" borderId="0" xfId="0" applyNumberFormat="1" applyFont="1" applyFill="1" applyAlignment="1">
      <alignment horizontal="left"/>
    </xf>
    <xf numFmtId="0" fontId="0" fillId="0" borderId="0" xfId="0" applyAlignment="1">
      <alignment horizontal="center" vertical="center"/>
    </xf>
    <xf numFmtId="0" fontId="2" fillId="0" borderId="16" xfId="57" applyBorder="1" applyAlignment="1">
      <alignment horizontal="center" vertical="center" wrapText="1"/>
      <protection/>
    </xf>
    <xf numFmtId="0" fontId="2" fillId="0" borderId="17" xfId="57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horizontal="left"/>
    </xf>
    <xf numFmtId="4" fontId="13" fillId="33" borderId="0" xfId="59" applyNumberFormat="1" applyFont="1" applyFill="1" applyBorder="1" applyAlignment="1">
      <alignment horizontal="left" wrapText="1"/>
      <protection/>
    </xf>
    <xf numFmtId="4" fontId="13" fillId="33" borderId="0" xfId="59" applyNumberFormat="1" applyFont="1" applyFill="1" applyBorder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ord 03.200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audionova.ro" TargetMode="External" /><Relationship Id="rId2" Type="http://schemas.openxmlformats.org/officeDocument/2006/relationships/hyperlink" Target="mailto:office@atomedicalvest.ro" TargetMode="External" /><Relationship Id="rId3" Type="http://schemas.openxmlformats.org/officeDocument/2006/relationships/hyperlink" Target="mailto:alin.iosif@biosintex.com" TargetMode="External" /><Relationship Id="rId4" Type="http://schemas.openxmlformats.org/officeDocument/2006/relationships/hyperlink" Target="mailto:info@vitalaire.ro" TargetMode="External" /><Relationship Id="rId5" Type="http://schemas.openxmlformats.org/officeDocument/2006/relationships/hyperlink" Target="mailto:office@ro.linde-gas.com" TargetMode="External" /><Relationship Id="rId6" Type="http://schemas.openxmlformats.org/officeDocument/2006/relationships/hyperlink" Target="mailto:office@medicam3.ro;" TargetMode="External" /><Relationship Id="rId7" Type="http://schemas.openxmlformats.org/officeDocument/2006/relationships/hyperlink" Target="mailto:office@medicalexpress.ro" TargetMode="External" /><Relationship Id="rId8" Type="http://schemas.openxmlformats.org/officeDocument/2006/relationships/hyperlink" Target="mailto:newmedics@newmedics.ro" TargetMode="External" /><Relationship Id="rId9" Type="http://schemas.openxmlformats.org/officeDocument/2006/relationships/hyperlink" Target="mailto:contact@ortodac.ro" TargetMode="External" /><Relationship Id="rId10" Type="http://schemas.openxmlformats.org/officeDocument/2006/relationships/hyperlink" Target="mailto:contact@ortopedica.ro" TargetMode="External" /><Relationship Id="rId11" Type="http://schemas.openxmlformats.org/officeDocument/2006/relationships/hyperlink" Target="mailto:office@ortotech.ro" TargetMode="External" /><Relationship Id="rId12" Type="http://schemas.openxmlformats.org/officeDocument/2006/relationships/hyperlink" Target="mailto:claudia.pantu@hartmann.info" TargetMode="External" /><Relationship Id="rId13" Type="http://schemas.openxmlformats.org/officeDocument/2006/relationships/hyperlink" Target="mailto:protmedsrl@yahoo.com" TargetMode="External" /><Relationship Id="rId14" Type="http://schemas.openxmlformats.org/officeDocument/2006/relationships/hyperlink" Target="mailto:office@romsound.ro" TargetMode="External" /><Relationship Id="rId15" Type="http://schemas.openxmlformats.org/officeDocument/2006/relationships/hyperlink" Target="mailto:theranova@theranova.ro" TargetMode="External" /><Relationship Id="rId16" Type="http://schemas.openxmlformats.org/officeDocument/2006/relationships/hyperlink" Target="http://home.care@messer.ro/" TargetMode="External" /><Relationship Id="rId17" Type="http://schemas.openxmlformats.org/officeDocument/2006/relationships/hyperlink" Target="mailto:e.ursu@motivation.ro" TargetMode="External" /><Relationship Id="rId18" Type="http://schemas.openxmlformats.org/officeDocument/2006/relationships/hyperlink" Target="mailto:ortoprofil@ortoprofil.ro;" TargetMode="External" /><Relationship Id="rId19" Type="http://schemas.openxmlformats.org/officeDocument/2006/relationships/hyperlink" Target="mailto:info@medicmag.ro" TargetMode="External" /><Relationship Id="rId20" Type="http://schemas.openxmlformats.org/officeDocument/2006/relationships/hyperlink" Target="mailto:szekely.laszlo@osteopharm.ro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67"/>
  <sheetViews>
    <sheetView tabSelected="1" zoomScalePageLayoutView="0" workbookViewId="0" topLeftCell="A4">
      <pane ySplit="5" topLeftCell="A9" activePane="bottomLeft" state="frozen"/>
      <selection pane="topLeft" activeCell="B4" sqref="B4"/>
      <selection pane="bottomLeft" activeCell="B36" sqref="B36:AD47"/>
    </sheetView>
  </sheetViews>
  <sheetFormatPr defaultColWidth="9.140625" defaultRowHeight="15"/>
  <cols>
    <col min="1" max="1" width="5.28125" style="0" customWidth="1"/>
    <col min="2" max="2" width="33.57421875" style="0" customWidth="1"/>
    <col min="3" max="3" width="45.00390625" style="0" hidden="1" customWidth="1"/>
    <col min="4" max="4" width="12.421875" style="2" hidden="1" customWidth="1"/>
    <col min="5" max="5" width="24.8515625" style="0" hidden="1" customWidth="1"/>
    <col min="6" max="6" width="8.00390625" style="0" customWidth="1"/>
    <col min="7" max="7" width="7.8515625" style="0" customWidth="1"/>
    <col min="8" max="8" width="8.140625" style="0" customWidth="1"/>
    <col min="9" max="9" width="10.140625" style="0" customWidth="1"/>
    <col min="12" max="12" width="7.140625" style="0" customWidth="1"/>
    <col min="13" max="13" width="7.7109375" style="0" customWidth="1"/>
    <col min="14" max="14" width="12.140625" style="0" customWidth="1"/>
    <col min="15" max="15" width="9.8515625" style="0" customWidth="1"/>
    <col min="18" max="18" width="7.57421875" style="0" customWidth="1"/>
    <col min="19" max="19" width="9.28125" style="47" customWidth="1"/>
  </cols>
  <sheetData>
    <row r="3" spans="4:19" s="5" customFormat="1" ht="15">
      <c r="D3" s="8"/>
      <c r="S3" s="67"/>
    </row>
    <row r="4" spans="1:11" ht="15">
      <c r="A4" s="77"/>
      <c r="B4" s="77"/>
      <c r="C4" s="77"/>
      <c r="D4" s="77"/>
      <c r="E4" s="77"/>
      <c r="F4" s="4" t="s">
        <v>113</v>
      </c>
      <c r="G4" s="4"/>
      <c r="H4" s="4"/>
      <c r="I4" s="4"/>
      <c r="J4" s="4"/>
      <c r="K4" s="4"/>
    </row>
    <row r="5" spans="1:10" ht="15">
      <c r="A5" s="77"/>
      <c r="B5" s="77"/>
      <c r="C5" s="77"/>
      <c r="D5" s="77"/>
      <c r="E5" s="77"/>
      <c r="F5" s="4"/>
      <c r="G5" s="4"/>
      <c r="H5" s="4"/>
      <c r="J5" s="47"/>
    </row>
    <row r="6" spans="1:8" ht="15">
      <c r="A6" s="14"/>
      <c r="B6" s="14"/>
      <c r="C6" s="14"/>
      <c r="D6" s="14"/>
      <c r="E6" s="14"/>
      <c r="F6" s="4"/>
      <c r="G6" s="4"/>
      <c r="H6" s="4"/>
    </row>
    <row r="7" spans="1:19" ht="15">
      <c r="A7" s="74"/>
      <c r="B7" s="78" t="s">
        <v>1</v>
      </c>
      <c r="C7" s="80" t="s">
        <v>73</v>
      </c>
      <c r="D7" s="81"/>
      <c r="E7" s="82"/>
      <c r="F7" s="28" t="s">
        <v>75</v>
      </c>
      <c r="G7" s="28" t="s">
        <v>94</v>
      </c>
      <c r="H7" s="29" t="s">
        <v>75</v>
      </c>
      <c r="I7" s="30" t="s">
        <v>78</v>
      </c>
      <c r="J7" s="30" t="s">
        <v>81</v>
      </c>
      <c r="K7" s="30" t="s">
        <v>81</v>
      </c>
      <c r="L7" s="31" t="s">
        <v>83</v>
      </c>
      <c r="M7" s="31" t="s">
        <v>85</v>
      </c>
      <c r="N7" s="31" t="s">
        <v>86</v>
      </c>
      <c r="O7" s="31" t="s">
        <v>88</v>
      </c>
      <c r="P7" s="31" t="s">
        <v>90</v>
      </c>
      <c r="Q7" s="31" t="s">
        <v>106</v>
      </c>
      <c r="R7" s="31" t="s">
        <v>92</v>
      </c>
      <c r="S7" s="69" t="s">
        <v>109</v>
      </c>
    </row>
    <row r="8" spans="1:19" ht="22.5" customHeight="1">
      <c r="A8" s="70" t="s">
        <v>0</v>
      </c>
      <c r="B8" s="79"/>
      <c r="C8" s="18" t="s">
        <v>47</v>
      </c>
      <c r="D8" s="7" t="s">
        <v>48</v>
      </c>
      <c r="E8" s="7" t="s">
        <v>49</v>
      </c>
      <c r="F8" s="32" t="s">
        <v>76</v>
      </c>
      <c r="G8" s="32" t="s">
        <v>95</v>
      </c>
      <c r="H8" s="32" t="s">
        <v>77</v>
      </c>
      <c r="I8" s="32" t="s">
        <v>79</v>
      </c>
      <c r="J8" s="32" t="s">
        <v>80</v>
      </c>
      <c r="K8" s="32" t="s">
        <v>82</v>
      </c>
      <c r="L8" s="32" t="s">
        <v>84</v>
      </c>
      <c r="M8" s="33"/>
      <c r="N8" s="32" t="s">
        <v>87</v>
      </c>
      <c r="O8" s="32" t="s">
        <v>89</v>
      </c>
      <c r="P8" s="32" t="s">
        <v>91</v>
      </c>
      <c r="Q8" s="40" t="s">
        <v>107</v>
      </c>
      <c r="R8" s="40" t="s">
        <v>93</v>
      </c>
      <c r="S8" s="68" t="s">
        <v>110</v>
      </c>
    </row>
    <row r="9" spans="1:19" ht="18" customHeight="1">
      <c r="A9" s="17">
        <v>1</v>
      </c>
      <c r="B9" s="75" t="s">
        <v>116</v>
      </c>
      <c r="C9" s="18"/>
      <c r="D9" s="7"/>
      <c r="E9" s="17"/>
      <c r="F9" s="32"/>
      <c r="G9" s="32"/>
      <c r="H9" s="32"/>
      <c r="I9" s="32"/>
      <c r="J9" s="32"/>
      <c r="K9" s="32"/>
      <c r="L9" s="32"/>
      <c r="M9" s="33">
        <v>50.23</v>
      </c>
      <c r="N9" s="32">
        <v>262.27</v>
      </c>
      <c r="O9" s="32"/>
      <c r="P9" s="32"/>
      <c r="Q9" s="40"/>
      <c r="R9" s="40"/>
      <c r="S9" s="65">
        <f aca="true" t="shared" si="0" ref="S9:S34">F9+G9+H9+I9+J9+K9+L9+M9+N9+O9+P9+R9+Q9</f>
        <v>312.5</v>
      </c>
    </row>
    <row r="10" spans="1:19" ht="15">
      <c r="A10" s="1">
        <v>2</v>
      </c>
      <c r="B10" s="15" t="s">
        <v>111</v>
      </c>
      <c r="C10" s="20"/>
      <c r="D10" s="3"/>
      <c r="E10" s="25"/>
      <c r="F10" s="34"/>
      <c r="G10" s="34"/>
      <c r="H10" s="34"/>
      <c r="I10" s="34"/>
      <c r="J10" s="34">
        <v>4516.96</v>
      </c>
      <c r="K10" s="34"/>
      <c r="L10" s="34">
        <v>1437.98</v>
      </c>
      <c r="M10" s="34"/>
      <c r="N10" s="34"/>
      <c r="O10" s="34"/>
      <c r="P10" s="34"/>
      <c r="Q10" s="34"/>
      <c r="R10" s="34"/>
      <c r="S10" s="65">
        <f t="shared" si="0"/>
        <v>5954.9400000000005</v>
      </c>
    </row>
    <row r="11" spans="1:19" ht="15">
      <c r="A11" s="17">
        <v>3</v>
      </c>
      <c r="B11" s="16" t="s">
        <v>2</v>
      </c>
      <c r="C11" s="20" t="s">
        <v>54</v>
      </c>
      <c r="D11" s="3" t="s">
        <v>30</v>
      </c>
      <c r="E11" s="25" t="s">
        <v>31</v>
      </c>
      <c r="F11" s="34"/>
      <c r="G11" s="34"/>
      <c r="H11" s="34"/>
      <c r="I11" s="34"/>
      <c r="J11" s="34"/>
      <c r="K11" s="34"/>
      <c r="L11" s="34"/>
      <c r="M11" s="35"/>
      <c r="N11" s="35"/>
      <c r="O11" s="35"/>
      <c r="P11" s="35"/>
      <c r="Q11" s="35"/>
      <c r="R11" s="35">
        <v>60137.32</v>
      </c>
      <c r="S11" s="65">
        <f t="shared" si="0"/>
        <v>60137.32</v>
      </c>
    </row>
    <row r="12" spans="1:19" ht="18" customHeight="1">
      <c r="A12" s="1">
        <v>4</v>
      </c>
      <c r="B12" s="16" t="s">
        <v>3</v>
      </c>
      <c r="C12" s="19" t="s">
        <v>55</v>
      </c>
      <c r="D12" s="3" t="s">
        <v>20</v>
      </c>
      <c r="E12" s="25" t="s">
        <v>28</v>
      </c>
      <c r="F12" s="34"/>
      <c r="G12" s="34"/>
      <c r="H12" s="34">
        <v>14840.01</v>
      </c>
      <c r="I12" s="34"/>
      <c r="J12" s="34">
        <v>17408.18</v>
      </c>
      <c r="K12" s="34">
        <v>1676.89</v>
      </c>
      <c r="L12" s="34">
        <v>2879.38</v>
      </c>
      <c r="M12" s="35"/>
      <c r="N12" s="35"/>
      <c r="O12" s="35"/>
      <c r="P12" s="35">
        <v>100.8</v>
      </c>
      <c r="Q12" s="35"/>
      <c r="R12" s="35"/>
      <c r="S12" s="65">
        <f t="shared" si="0"/>
        <v>36905.26</v>
      </c>
    </row>
    <row r="13" spans="1:19" ht="15">
      <c r="A13" s="17">
        <v>5</v>
      </c>
      <c r="B13" s="16" t="s">
        <v>4</v>
      </c>
      <c r="C13" s="20" t="s">
        <v>56</v>
      </c>
      <c r="D13" s="3" t="s">
        <v>26</v>
      </c>
      <c r="E13" s="25" t="s">
        <v>27</v>
      </c>
      <c r="F13" s="34">
        <v>40877.34</v>
      </c>
      <c r="G13" s="34"/>
      <c r="H13" s="34"/>
      <c r="I13" s="34"/>
      <c r="J13" s="34"/>
      <c r="K13" s="34"/>
      <c r="L13" s="34"/>
      <c r="M13" s="35"/>
      <c r="N13" s="35"/>
      <c r="O13" s="35"/>
      <c r="P13" s="35"/>
      <c r="Q13" s="35"/>
      <c r="R13" s="35"/>
      <c r="S13" s="65">
        <f t="shared" si="0"/>
        <v>40877.34</v>
      </c>
    </row>
    <row r="14" spans="1:19" ht="15">
      <c r="A14" s="1">
        <v>6</v>
      </c>
      <c r="B14" s="36" t="s">
        <v>96</v>
      </c>
      <c r="C14" s="20" t="s">
        <v>101</v>
      </c>
      <c r="D14" s="3">
        <v>742228865</v>
      </c>
      <c r="E14" s="27" t="s">
        <v>100</v>
      </c>
      <c r="F14" s="34"/>
      <c r="G14" s="34"/>
      <c r="H14" s="34"/>
      <c r="I14" s="34"/>
      <c r="J14" s="34"/>
      <c r="K14" s="34"/>
      <c r="L14" s="34">
        <v>6651.97</v>
      </c>
      <c r="M14" s="35">
        <v>565.18</v>
      </c>
      <c r="N14" s="35"/>
      <c r="O14" s="35"/>
      <c r="P14" s="35"/>
      <c r="Q14" s="35"/>
      <c r="R14" s="35"/>
      <c r="S14" s="65">
        <f t="shared" si="0"/>
        <v>7217.150000000001</v>
      </c>
    </row>
    <row r="15" spans="1:19" ht="15">
      <c r="A15" s="17">
        <v>7</v>
      </c>
      <c r="B15" s="16" t="s">
        <v>5</v>
      </c>
      <c r="C15" s="20" t="s">
        <v>57</v>
      </c>
      <c r="D15" s="3" t="s">
        <v>29</v>
      </c>
      <c r="E15" s="25" t="s">
        <v>51</v>
      </c>
      <c r="F15" s="34"/>
      <c r="G15" s="34"/>
      <c r="H15" s="34">
        <v>22163.27</v>
      </c>
      <c r="I15" s="34">
        <v>7387.85</v>
      </c>
      <c r="J15" s="34"/>
      <c r="K15" s="34"/>
      <c r="L15" s="34"/>
      <c r="M15" s="35"/>
      <c r="N15" s="35"/>
      <c r="O15" s="35"/>
      <c r="P15" s="35"/>
      <c r="Q15" s="35"/>
      <c r="R15" s="35"/>
      <c r="S15" s="65">
        <f t="shared" si="0"/>
        <v>29551.120000000003</v>
      </c>
    </row>
    <row r="16" spans="1:19" ht="15">
      <c r="A16" s="1">
        <v>8</v>
      </c>
      <c r="B16" s="16" t="s">
        <v>6</v>
      </c>
      <c r="C16" s="21" t="s">
        <v>58</v>
      </c>
      <c r="D16" s="10" t="s">
        <v>32</v>
      </c>
      <c r="E16" s="27" t="s">
        <v>74</v>
      </c>
      <c r="F16" s="34"/>
      <c r="G16" s="34"/>
      <c r="H16" s="34"/>
      <c r="I16" s="35"/>
      <c r="J16" s="35"/>
      <c r="K16" s="35"/>
      <c r="L16" s="35"/>
      <c r="M16" s="35"/>
      <c r="N16" s="35"/>
      <c r="O16" s="35"/>
      <c r="P16" s="35">
        <v>34582.05</v>
      </c>
      <c r="Q16" s="35">
        <v>577.67</v>
      </c>
      <c r="R16" s="35"/>
      <c r="S16" s="65">
        <f t="shared" si="0"/>
        <v>35159.72</v>
      </c>
    </row>
    <row r="17" spans="1:19" ht="15">
      <c r="A17" s="17">
        <v>9</v>
      </c>
      <c r="B17" s="16" t="s">
        <v>7</v>
      </c>
      <c r="C17" s="21" t="s">
        <v>59</v>
      </c>
      <c r="D17" s="10" t="s">
        <v>24</v>
      </c>
      <c r="E17" s="27" t="s">
        <v>97</v>
      </c>
      <c r="F17" s="34"/>
      <c r="G17" s="34"/>
      <c r="H17" s="34"/>
      <c r="I17" s="35"/>
      <c r="J17" s="35"/>
      <c r="K17" s="35"/>
      <c r="L17" s="35"/>
      <c r="M17" s="35"/>
      <c r="N17" s="35"/>
      <c r="O17" s="35">
        <v>5383.8</v>
      </c>
      <c r="P17" s="35"/>
      <c r="Q17" s="35"/>
      <c r="R17" s="35"/>
      <c r="S17" s="65">
        <f t="shared" si="0"/>
        <v>5383.8</v>
      </c>
    </row>
    <row r="18" spans="1:19" ht="15">
      <c r="A18" s="1">
        <v>10</v>
      </c>
      <c r="B18" s="16" t="s">
        <v>112</v>
      </c>
      <c r="C18" s="21"/>
      <c r="D18" s="10"/>
      <c r="E18" s="27"/>
      <c r="F18" s="34"/>
      <c r="G18" s="34"/>
      <c r="H18" s="34">
        <v>3459.09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65">
        <f t="shared" si="0"/>
        <v>3459.09</v>
      </c>
    </row>
    <row r="19" spans="1:19" ht="21.75" customHeight="1">
      <c r="A19" s="17">
        <v>11</v>
      </c>
      <c r="B19" s="16" t="s">
        <v>8</v>
      </c>
      <c r="C19" s="21" t="s">
        <v>60</v>
      </c>
      <c r="D19" s="10" t="s">
        <v>21</v>
      </c>
      <c r="E19" s="25" t="s">
        <v>33</v>
      </c>
      <c r="F19" s="34"/>
      <c r="G19" s="34"/>
      <c r="H19" s="34">
        <v>62713.82</v>
      </c>
      <c r="I19" s="35">
        <v>11820.56</v>
      </c>
      <c r="J19" s="35"/>
      <c r="K19" s="35"/>
      <c r="L19" s="35">
        <v>2379.27</v>
      </c>
      <c r="M19" s="35"/>
      <c r="N19" s="35"/>
      <c r="O19" s="35"/>
      <c r="P19" s="35"/>
      <c r="Q19" s="35"/>
      <c r="R19" s="35">
        <v>1637.76</v>
      </c>
      <c r="S19" s="65">
        <f t="shared" si="0"/>
        <v>78551.41</v>
      </c>
    </row>
    <row r="20" spans="1:19" ht="15">
      <c r="A20" s="1">
        <v>12</v>
      </c>
      <c r="B20" s="16" t="s">
        <v>9</v>
      </c>
      <c r="C20" s="21" t="s">
        <v>61</v>
      </c>
      <c r="D20" s="10" t="s">
        <v>34</v>
      </c>
      <c r="E20" s="24" t="s">
        <v>50</v>
      </c>
      <c r="F20" s="34"/>
      <c r="G20" s="34"/>
      <c r="H20" s="34"/>
      <c r="I20" s="35"/>
      <c r="J20" s="35"/>
      <c r="K20" s="35"/>
      <c r="L20" s="35"/>
      <c r="M20" s="35"/>
      <c r="N20" s="35"/>
      <c r="O20" s="35"/>
      <c r="P20" s="35">
        <v>8226.08</v>
      </c>
      <c r="Q20" s="35"/>
      <c r="R20" s="35"/>
      <c r="S20" s="65">
        <f>F20+G20+H20+I20+J20+K20+L20+M20+N20+O20+P20+R20+Q20</f>
        <v>8226.08</v>
      </c>
    </row>
    <row r="21" spans="1:19" ht="15">
      <c r="A21" s="17">
        <v>13</v>
      </c>
      <c r="B21" s="16" t="s">
        <v>10</v>
      </c>
      <c r="C21" s="21" t="s">
        <v>62</v>
      </c>
      <c r="D21" s="10" t="s">
        <v>46</v>
      </c>
      <c r="E21" s="25" t="s">
        <v>72</v>
      </c>
      <c r="F21" s="38"/>
      <c r="G21" s="34"/>
      <c r="H21" s="34">
        <v>76253.13</v>
      </c>
      <c r="I21" s="35"/>
      <c r="J21" s="35"/>
      <c r="K21" s="35"/>
      <c r="L21" s="35">
        <v>4417.76</v>
      </c>
      <c r="M21" s="35"/>
      <c r="N21" s="35"/>
      <c r="O21" s="35"/>
      <c r="P21" s="35"/>
      <c r="Q21" s="35"/>
      <c r="R21" s="35"/>
      <c r="S21" s="65">
        <f t="shared" si="0"/>
        <v>80670.89</v>
      </c>
    </row>
    <row r="22" spans="1:19" ht="20.25" customHeight="1">
      <c r="A22" s="1">
        <v>14</v>
      </c>
      <c r="B22" s="16" t="s">
        <v>11</v>
      </c>
      <c r="C22" s="66" t="s">
        <v>108</v>
      </c>
      <c r="D22" s="10" t="s">
        <v>35</v>
      </c>
      <c r="E22" s="25" t="s">
        <v>36</v>
      </c>
      <c r="F22" s="34"/>
      <c r="G22" s="34"/>
      <c r="H22" s="34"/>
      <c r="I22" s="35"/>
      <c r="J22" s="35"/>
      <c r="K22" s="35"/>
      <c r="L22" s="35"/>
      <c r="M22" s="35"/>
      <c r="N22" s="35"/>
      <c r="O22" s="35"/>
      <c r="P22" s="35">
        <v>34347.5</v>
      </c>
      <c r="Q22" s="35">
        <v>1733.01</v>
      </c>
      <c r="R22" s="35"/>
      <c r="S22" s="65">
        <f t="shared" si="0"/>
        <v>36080.51</v>
      </c>
    </row>
    <row r="23" spans="1:19" ht="15">
      <c r="A23" s="17">
        <v>15</v>
      </c>
      <c r="B23" s="16" t="s">
        <v>12</v>
      </c>
      <c r="C23" s="21" t="s">
        <v>63</v>
      </c>
      <c r="D23" s="10" t="s">
        <v>38</v>
      </c>
      <c r="E23" s="25" t="s">
        <v>37</v>
      </c>
      <c r="F23" s="34"/>
      <c r="G23" s="34"/>
      <c r="H23" s="34"/>
      <c r="I23" s="35"/>
      <c r="J23" s="35"/>
      <c r="K23" s="35"/>
      <c r="L23" s="35"/>
      <c r="M23" s="35">
        <v>2200.96</v>
      </c>
      <c r="N23" s="35">
        <v>2902.74</v>
      </c>
      <c r="O23" s="35"/>
      <c r="P23" s="35"/>
      <c r="Q23" s="35"/>
      <c r="R23" s="35"/>
      <c r="S23" s="65">
        <f t="shared" si="0"/>
        <v>5103.7</v>
      </c>
    </row>
    <row r="24" spans="1:19" ht="24">
      <c r="A24" s="1">
        <v>16</v>
      </c>
      <c r="B24" s="16" t="s">
        <v>102</v>
      </c>
      <c r="C24" s="37" t="s">
        <v>103</v>
      </c>
      <c r="D24" s="10" t="s">
        <v>104</v>
      </c>
      <c r="E24" s="39" t="s">
        <v>105</v>
      </c>
      <c r="F24" s="34"/>
      <c r="G24" s="34"/>
      <c r="H24" s="34"/>
      <c r="I24" s="35"/>
      <c r="J24" s="35"/>
      <c r="K24" s="35"/>
      <c r="L24" s="35"/>
      <c r="M24" s="35"/>
      <c r="N24" s="35">
        <v>262.27</v>
      </c>
      <c r="O24" s="35"/>
      <c r="P24" s="35"/>
      <c r="Q24" s="35"/>
      <c r="R24" s="35"/>
      <c r="S24" s="65">
        <f t="shared" si="0"/>
        <v>262.27</v>
      </c>
    </row>
    <row r="25" spans="1:19" ht="15">
      <c r="A25" s="17">
        <v>17</v>
      </c>
      <c r="B25" s="16" t="s">
        <v>13</v>
      </c>
      <c r="C25" s="21" t="s">
        <v>64</v>
      </c>
      <c r="D25" s="10" t="s">
        <v>39</v>
      </c>
      <c r="E25" s="25" t="s">
        <v>40</v>
      </c>
      <c r="F25" s="34"/>
      <c r="G25" s="34">
        <v>252.52</v>
      </c>
      <c r="H25" s="34"/>
      <c r="I25" s="35"/>
      <c r="J25" s="35">
        <v>7245</v>
      </c>
      <c r="K25" s="35"/>
      <c r="L25" s="35"/>
      <c r="M25" s="35">
        <v>1229.85</v>
      </c>
      <c r="N25" s="35">
        <v>262.27</v>
      </c>
      <c r="O25" s="35"/>
      <c r="P25" s="35"/>
      <c r="Q25" s="35"/>
      <c r="R25" s="35"/>
      <c r="S25" s="65">
        <f t="shared" si="0"/>
        <v>8989.640000000001</v>
      </c>
    </row>
    <row r="26" spans="1:19" ht="18.75" customHeight="1">
      <c r="A26" s="1">
        <v>18</v>
      </c>
      <c r="B26" s="16" t="s">
        <v>14</v>
      </c>
      <c r="C26" s="22" t="s">
        <v>65</v>
      </c>
      <c r="D26" s="10" t="s">
        <v>52</v>
      </c>
      <c r="E26" s="27" t="s">
        <v>98</v>
      </c>
      <c r="F26" s="34"/>
      <c r="G26" s="34"/>
      <c r="H26" s="34">
        <v>82595.27</v>
      </c>
      <c r="I26" s="35"/>
      <c r="J26" s="35">
        <v>40662.89</v>
      </c>
      <c r="K26" s="35"/>
      <c r="L26" s="35">
        <v>16024.86</v>
      </c>
      <c r="M26" s="35">
        <v>28226.48</v>
      </c>
      <c r="N26" s="35">
        <v>6779.43</v>
      </c>
      <c r="O26" s="35"/>
      <c r="P26" s="35">
        <v>7948.5</v>
      </c>
      <c r="Q26" s="35"/>
      <c r="R26" s="35">
        <v>4913.28</v>
      </c>
      <c r="S26" s="65">
        <f t="shared" si="0"/>
        <v>187150.71000000002</v>
      </c>
    </row>
    <row r="27" spans="1:19" ht="15">
      <c r="A27" s="17">
        <v>19</v>
      </c>
      <c r="B27" s="16" t="s">
        <v>15</v>
      </c>
      <c r="C27" s="23" t="s">
        <v>66</v>
      </c>
      <c r="D27" s="10" t="s">
        <v>22</v>
      </c>
      <c r="E27" s="25" t="s">
        <v>41</v>
      </c>
      <c r="F27" s="34"/>
      <c r="G27" s="34"/>
      <c r="H27" s="34"/>
      <c r="I27" s="35"/>
      <c r="J27" s="35"/>
      <c r="K27" s="35"/>
      <c r="L27" s="35"/>
      <c r="M27" s="35">
        <v>1416.48</v>
      </c>
      <c r="N27" s="35"/>
      <c r="O27" s="35"/>
      <c r="P27" s="35"/>
      <c r="Q27" s="35"/>
      <c r="R27" s="35"/>
      <c r="S27" s="65">
        <f t="shared" si="0"/>
        <v>1416.48</v>
      </c>
    </row>
    <row r="28" spans="1:19" ht="15">
      <c r="A28" s="1">
        <v>20</v>
      </c>
      <c r="B28" s="16" t="s">
        <v>16</v>
      </c>
      <c r="C28" s="21" t="s">
        <v>67</v>
      </c>
      <c r="D28" s="10" t="s">
        <v>71</v>
      </c>
      <c r="E28" s="25" t="s">
        <v>42</v>
      </c>
      <c r="F28" s="34"/>
      <c r="G28" s="34"/>
      <c r="H28" s="34">
        <v>5835.1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65">
        <f t="shared" si="0"/>
        <v>5835.1</v>
      </c>
    </row>
    <row r="29" spans="1:19" ht="18.75" customHeight="1">
      <c r="A29" s="17">
        <v>21</v>
      </c>
      <c r="B29" s="16" t="s">
        <v>17</v>
      </c>
      <c r="C29" s="22" t="s">
        <v>68</v>
      </c>
      <c r="D29" s="10" t="s">
        <v>23</v>
      </c>
      <c r="E29" s="25" t="s">
        <v>43</v>
      </c>
      <c r="F29" s="34"/>
      <c r="G29" s="34"/>
      <c r="H29" s="34"/>
      <c r="I29" s="35"/>
      <c r="J29" s="35"/>
      <c r="K29" s="35"/>
      <c r="L29" s="35"/>
      <c r="M29" s="35">
        <v>1914.07</v>
      </c>
      <c r="N29" s="35">
        <v>723.08</v>
      </c>
      <c r="O29" s="35"/>
      <c r="P29" s="35"/>
      <c r="Q29" s="35"/>
      <c r="R29" s="35"/>
      <c r="S29" s="65">
        <f t="shared" si="0"/>
        <v>2637.15</v>
      </c>
    </row>
    <row r="30" spans="1:19" ht="15">
      <c r="A30" s="1">
        <v>22</v>
      </c>
      <c r="B30" s="16" t="s">
        <v>18</v>
      </c>
      <c r="C30" s="21" t="s">
        <v>69</v>
      </c>
      <c r="D30" s="11" t="s">
        <v>25</v>
      </c>
      <c r="E30" s="25" t="s">
        <v>44</v>
      </c>
      <c r="F30" s="34">
        <v>78834.87</v>
      </c>
      <c r="G30" s="34"/>
      <c r="H30" s="34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65">
        <f t="shared" si="0"/>
        <v>78834.87</v>
      </c>
    </row>
    <row r="31" spans="1:19" ht="15">
      <c r="A31" s="17">
        <v>23</v>
      </c>
      <c r="B31" s="16" t="s">
        <v>19</v>
      </c>
      <c r="C31" s="21" t="s">
        <v>70</v>
      </c>
      <c r="D31" s="10" t="s">
        <v>53</v>
      </c>
      <c r="E31" s="26" t="s">
        <v>45</v>
      </c>
      <c r="F31" s="34"/>
      <c r="G31" s="34"/>
      <c r="H31" s="34"/>
      <c r="I31" s="35"/>
      <c r="J31" s="35">
        <v>7245</v>
      </c>
      <c r="K31" s="35"/>
      <c r="L31" s="35"/>
      <c r="M31" s="35"/>
      <c r="N31" s="35"/>
      <c r="O31" s="35"/>
      <c r="P31" s="35"/>
      <c r="Q31" s="35"/>
      <c r="R31" s="35"/>
      <c r="S31" s="65">
        <f t="shared" si="0"/>
        <v>7245</v>
      </c>
    </row>
    <row r="32" spans="1:19" ht="15">
      <c r="A32" s="1">
        <v>24</v>
      </c>
      <c r="B32" s="16" t="s">
        <v>115</v>
      </c>
      <c r="C32" s="71"/>
      <c r="D32" s="72"/>
      <c r="E32" s="73"/>
      <c r="F32" s="34">
        <v>973.27</v>
      </c>
      <c r="G32" s="34"/>
      <c r="H32" s="34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65">
        <f t="shared" si="0"/>
        <v>973.27</v>
      </c>
    </row>
    <row r="33" spans="1:19" ht="15">
      <c r="A33" s="17">
        <v>25</v>
      </c>
      <c r="B33" s="16" t="s">
        <v>114</v>
      </c>
      <c r="C33" s="71"/>
      <c r="D33" s="72"/>
      <c r="E33" s="73"/>
      <c r="F33" s="34"/>
      <c r="G33" s="34">
        <v>5757.32</v>
      </c>
      <c r="H33" s="34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65">
        <f t="shared" si="0"/>
        <v>5757.32</v>
      </c>
    </row>
    <row r="34" spans="2:19" ht="15">
      <c r="B34" s="41" t="s">
        <v>99</v>
      </c>
      <c r="D34" s="2" t="s">
        <v>99</v>
      </c>
      <c r="F34" s="38">
        <f>SUM(F9:F33)</f>
        <v>120685.48</v>
      </c>
      <c r="G34" s="38">
        <f aca="true" t="shared" si="1" ref="G34:R34">SUM(G9:G33)</f>
        <v>6009.84</v>
      </c>
      <c r="H34" s="38">
        <f t="shared" si="1"/>
        <v>267859.69</v>
      </c>
      <c r="I34" s="38">
        <f t="shared" si="1"/>
        <v>19208.41</v>
      </c>
      <c r="J34" s="38">
        <f t="shared" si="1"/>
        <v>77078.03</v>
      </c>
      <c r="K34" s="38">
        <f t="shared" si="1"/>
        <v>1676.89</v>
      </c>
      <c r="L34" s="38">
        <f t="shared" si="1"/>
        <v>33791.22</v>
      </c>
      <c r="M34" s="38">
        <f t="shared" si="1"/>
        <v>35603.25</v>
      </c>
      <c r="N34" s="38">
        <f t="shared" si="1"/>
        <v>11192.06</v>
      </c>
      <c r="O34" s="38">
        <f t="shared" si="1"/>
        <v>5383.8</v>
      </c>
      <c r="P34" s="38">
        <f t="shared" si="1"/>
        <v>85204.93000000001</v>
      </c>
      <c r="Q34" s="38">
        <f t="shared" si="1"/>
        <v>2310.68</v>
      </c>
      <c r="R34" s="38">
        <f t="shared" si="1"/>
        <v>66688.36</v>
      </c>
      <c r="S34" s="65">
        <f t="shared" si="0"/>
        <v>732692.6400000001</v>
      </c>
    </row>
    <row r="35" ht="15">
      <c r="B35" s="6"/>
    </row>
    <row r="36" ht="15">
      <c r="B36" s="6"/>
    </row>
    <row r="37" spans="2:30" ht="15">
      <c r="B37" s="42"/>
      <c r="C37" s="43"/>
      <c r="D37" s="44"/>
      <c r="E37" s="45"/>
      <c r="F37" s="46"/>
      <c r="G37" s="47"/>
      <c r="H37" s="47"/>
      <c r="I37" s="43"/>
      <c r="J37" s="83"/>
      <c r="K37" s="83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</row>
    <row r="38" spans="2:30" ht="15">
      <c r="B38" s="48"/>
      <c r="C38" s="49"/>
      <c r="D38" s="50"/>
      <c r="E38" s="51"/>
      <c r="F38" s="52"/>
      <c r="G38" s="47"/>
      <c r="H38" s="47"/>
      <c r="I38" s="43"/>
      <c r="J38" s="85"/>
      <c r="K38" s="85"/>
      <c r="L38" s="86"/>
      <c r="M38" s="86"/>
      <c r="N38" s="86"/>
      <c r="O38" s="86"/>
      <c r="P38" s="86"/>
      <c r="Q38" s="86"/>
      <c r="R38" s="86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</row>
    <row r="39" spans="2:30" ht="15">
      <c r="B39" s="48"/>
      <c r="C39" s="49"/>
      <c r="D39" s="50"/>
      <c r="E39" s="51"/>
      <c r="F39" s="52"/>
      <c r="G39" s="47"/>
      <c r="H39" s="47"/>
      <c r="I39" s="43"/>
      <c r="J39" s="53"/>
      <c r="K39" s="53"/>
      <c r="L39" s="54"/>
      <c r="M39" s="54"/>
      <c r="N39" s="54"/>
      <c r="O39" s="54"/>
      <c r="P39" s="54"/>
      <c r="Q39" s="54"/>
      <c r="R39" s="54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</row>
    <row r="40" spans="10:30" ht="15">
      <c r="J40" s="55"/>
      <c r="K40" s="55"/>
      <c r="L40" s="56"/>
      <c r="M40" s="57"/>
      <c r="N40" s="57"/>
      <c r="O40" s="57"/>
      <c r="P40" s="57"/>
      <c r="Q40" s="58"/>
      <c r="R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</row>
    <row r="41" spans="10:30" ht="15">
      <c r="J41" s="59"/>
      <c r="K41" s="59"/>
      <c r="L41" s="60"/>
      <c r="M41" s="60"/>
      <c r="N41" s="61"/>
      <c r="O41" s="60"/>
      <c r="P41" s="60"/>
      <c r="Q41" s="62"/>
      <c r="R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</row>
    <row r="42" spans="3:30" ht="18.75">
      <c r="C42" s="12"/>
      <c r="J42" s="76"/>
      <c r="K42" s="76"/>
      <c r="L42" s="76"/>
      <c r="M42" s="76"/>
      <c r="N42" s="76"/>
      <c r="O42" s="63"/>
      <c r="P42" s="63"/>
      <c r="Q42" s="63"/>
      <c r="R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</row>
    <row r="43" spans="3:30" ht="18.75">
      <c r="C43" s="12"/>
      <c r="J43" s="64"/>
      <c r="K43" s="64"/>
      <c r="L43" s="64"/>
      <c r="M43" s="64"/>
      <c r="N43" s="63"/>
      <c r="O43" s="63"/>
      <c r="P43" s="63"/>
      <c r="Q43" s="63"/>
      <c r="R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</row>
    <row r="44" spans="10:30" ht="15">
      <c r="J44" s="43"/>
      <c r="K44" s="43"/>
      <c r="L44" s="47"/>
      <c r="M44" s="47"/>
      <c r="N44" s="47"/>
      <c r="O44" s="47"/>
      <c r="P44" s="47"/>
      <c r="Q44" s="47"/>
      <c r="R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</row>
    <row r="45" spans="10:30" ht="15">
      <c r="J45" s="43"/>
      <c r="K45" s="43"/>
      <c r="L45" s="47"/>
      <c r="M45" s="47"/>
      <c r="N45" s="47"/>
      <c r="O45" s="47"/>
      <c r="P45" s="47"/>
      <c r="Q45" s="47"/>
      <c r="R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</row>
    <row r="48" ht="15">
      <c r="B48" s="9"/>
    </row>
    <row r="67" ht="15">
      <c r="D67" s="13"/>
    </row>
  </sheetData>
  <sheetProtection/>
  <mergeCells count="7">
    <mergeCell ref="J42:N42"/>
    <mergeCell ref="A4:E4"/>
    <mergeCell ref="A5:E5"/>
    <mergeCell ref="B7:B8"/>
    <mergeCell ref="C7:E7"/>
    <mergeCell ref="J37:AD37"/>
    <mergeCell ref="J38:R38"/>
  </mergeCells>
  <hyperlinks>
    <hyperlink ref="E13" r:id="rId1" display="office@audionova.ro"/>
    <hyperlink ref="E12" r:id="rId2" display="office@atomedicalvest.ro"/>
    <hyperlink ref="E15" r:id="rId3" display="alin.iosif@biosintex.com"/>
    <hyperlink ref="E11" r:id="rId4" display="info@vitalaire.ro"/>
    <hyperlink ref="E16" r:id="rId5" display="office@ro.linde-gas.com"/>
    <hyperlink ref="E17" r:id="rId6" display="office@medicam3.ro; "/>
    <hyperlink ref="E19" r:id="rId7" display="office@medicalexpress.ro"/>
    <hyperlink ref="E22" r:id="rId8" display="newmedics@newmedics.ro"/>
    <hyperlink ref="E23" r:id="rId9" display="contact@ortodac.ro"/>
    <hyperlink ref="E25" r:id="rId10" display="contact@ortopedica.ro"/>
    <hyperlink ref="E27" r:id="rId11" display="office@ortotech.ro"/>
    <hyperlink ref="E28" r:id="rId12" display="claudia.pantu@hartmann.info"/>
    <hyperlink ref="E29" r:id="rId13" display="protmedsrl@yahoo.com"/>
    <hyperlink ref="E30" r:id="rId14" display="office@romsound.ro"/>
    <hyperlink ref="E31" r:id="rId15" display="theranova@theranova.ro"/>
    <hyperlink ref="E20" r:id="rId16" display="home.care@messer.ro"/>
    <hyperlink ref="E21" r:id="rId17" display="e.ursu@motivation.ro"/>
    <hyperlink ref="E26" r:id="rId18" display="ortoprofil@ortoprofil.ro; "/>
    <hyperlink ref="E14" r:id="rId19" display="info@medicmag.ro"/>
    <hyperlink ref="E24" r:id="rId20" display="szekely.laszlo@osteopharm.ro"/>
  </hyperlinks>
  <printOptions/>
  <pageMargins left="0.25" right="0.25" top="0.5" bottom="0.248031496" header="0.31496062992126" footer="0.31496062992126"/>
  <pageSetup horizontalDpi="600" verticalDpi="600" orientation="landscape" paperSize="9" scale="95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cmd00</cp:lastModifiedBy>
  <cp:lastPrinted>2016-03-09T09:18:34Z</cp:lastPrinted>
  <dcterms:created xsi:type="dcterms:W3CDTF">2013-10-23T11:51:10Z</dcterms:created>
  <dcterms:modified xsi:type="dcterms:W3CDTF">2019-09-10T13:12:08Z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